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definedNames>
    <definedName name="_xlnm.Print_Titles" localSheetId="0">Sheet1!$4:$4</definedName>
  </definedNames>
  <calcPr calcId="144525"/>
</workbook>
</file>

<file path=xl/comments1.xml><?xml version="1.0" encoding="utf-8"?>
<comments xmlns="http://schemas.openxmlformats.org/spreadsheetml/2006/main">
  <authors>
    <author>徐锐 null</author>
  </authors>
  <commentList>
    <comment ref="I48" authorId="0">
      <text>
        <r>
          <rPr>
            <b/>
            <sz val="9"/>
            <rFont val="宋体"/>
            <charset val="134"/>
          </rPr>
          <t>徐锐 null:</t>
        </r>
        <r>
          <rPr>
            <sz val="9"/>
            <rFont val="宋体"/>
            <charset val="134"/>
          </rPr>
          <t xml:space="preserve">
第一次拨错了，拨到了岳阳县</t>
        </r>
      </text>
    </comment>
  </commentList>
</comments>
</file>

<file path=xl/sharedStrings.xml><?xml version="1.0" encoding="utf-8"?>
<sst xmlns="http://schemas.openxmlformats.org/spreadsheetml/2006/main" count="133" uniqueCount="121">
  <si>
    <t>附件：</t>
  </si>
  <si>
    <t>2021年民政事务专项资金分配表</t>
  </si>
  <si>
    <r>
      <rPr>
        <sz val="11"/>
        <color theme="1"/>
        <rFont val="宋体"/>
        <charset val="134"/>
      </rPr>
      <t>单位：万元</t>
    </r>
  </si>
  <si>
    <t>市州</t>
  </si>
  <si>
    <t>县市区/单位</t>
  </si>
  <si>
    <t>小计</t>
  </si>
  <si>
    <t>基本养老服务补贴</t>
  </si>
  <si>
    <t>民营养老机构运营补贴</t>
  </si>
  <si>
    <t>百岁老人长寿保健津贴</t>
  </si>
  <si>
    <t>民政规范化建设</t>
  </si>
  <si>
    <t>界线管理</t>
  </si>
  <si>
    <r>
      <rPr>
        <sz val="10"/>
        <color theme="1"/>
        <rFont val="黑体"/>
        <charset val="134"/>
      </rPr>
      <t>殡葬设施建设</t>
    </r>
  </si>
  <si>
    <t>全省合计</t>
  </si>
  <si>
    <t>长沙市</t>
  </si>
  <si>
    <t>长沙市小计</t>
  </si>
  <si>
    <t>市本级及所辖区小计</t>
  </si>
  <si>
    <t>浏阳市</t>
  </si>
  <si>
    <t>宁乡市</t>
  </si>
  <si>
    <t>株洲市</t>
  </si>
  <si>
    <t>株洲市小计</t>
  </si>
  <si>
    <t>渌口区</t>
  </si>
  <si>
    <t>醴陵市</t>
  </si>
  <si>
    <t>攸县</t>
  </si>
  <si>
    <t>茶陵县</t>
  </si>
  <si>
    <t>炎陵县</t>
  </si>
  <si>
    <t>湘潭市</t>
  </si>
  <si>
    <t>湘潭市小计</t>
  </si>
  <si>
    <t>湘潭县</t>
  </si>
  <si>
    <t>湘乡市</t>
  </si>
  <si>
    <t>韶山市</t>
  </si>
  <si>
    <t>衡阳市</t>
  </si>
  <si>
    <t>衡阳市小计</t>
  </si>
  <si>
    <t>衡南县</t>
  </si>
  <si>
    <t>衡阳县</t>
  </si>
  <si>
    <t>衡山县</t>
  </si>
  <si>
    <t>衡东县</t>
  </si>
  <si>
    <t>常宁市</t>
  </si>
  <si>
    <t>祁东县</t>
  </si>
  <si>
    <t>耒阳市</t>
  </si>
  <si>
    <t>邵阳市</t>
  </si>
  <si>
    <t>邵阳市小计</t>
  </si>
  <si>
    <t>邵东市</t>
  </si>
  <si>
    <t>新邵县</t>
  </si>
  <si>
    <t>隆回县</t>
  </si>
  <si>
    <t>武冈市</t>
  </si>
  <si>
    <t>洞口县</t>
  </si>
  <si>
    <t>新宁县</t>
  </si>
  <si>
    <t>邵阳县</t>
  </si>
  <si>
    <t>城步县</t>
  </si>
  <si>
    <t>绥宁县</t>
  </si>
  <si>
    <t>岳阳市</t>
  </si>
  <si>
    <t>岳阳市小计</t>
  </si>
  <si>
    <t>汨罗市</t>
  </si>
  <si>
    <t>平江县</t>
  </si>
  <si>
    <t>湘阴县</t>
  </si>
  <si>
    <t>临湘市</t>
  </si>
  <si>
    <t>华容县</t>
  </si>
  <si>
    <t>岳阳县</t>
  </si>
  <si>
    <t>常德市</t>
  </si>
  <si>
    <t>常德市小计</t>
  </si>
  <si>
    <t>津市市</t>
  </si>
  <si>
    <t>安乡县</t>
  </si>
  <si>
    <t>汉寿县</t>
  </si>
  <si>
    <t>澧县</t>
  </si>
  <si>
    <t>临澧县</t>
  </si>
  <si>
    <t>桃源县</t>
  </si>
  <si>
    <t>石门县</t>
  </si>
  <si>
    <t>张家界市</t>
  </si>
  <si>
    <t>张家界市小计</t>
  </si>
  <si>
    <t>慈利县</t>
  </si>
  <si>
    <t>桑植县</t>
  </si>
  <si>
    <t>益阳市</t>
  </si>
  <si>
    <t>益阳市小计</t>
  </si>
  <si>
    <t>沅江市</t>
  </si>
  <si>
    <t>南县</t>
  </si>
  <si>
    <t>桃江县</t>
  </si>
  <si>
    <t>安化县</t>
  </si>
  <si>
    <t>永州市</t>
  </si>
  <si>
    <t>永州市小计</t>
  </si>
  <si>
    <t>东安县</t>
  </si>
  <si>
    <t>道县</t>
  </si>
  <si>
    <t>宁远县</t>
  </si>
  <si>
    <t>江永县</t>
  </si>
  <si>
    <t>江华县</t>
  </si>
  <si>
    <t>蓝山县</t>
  </si>
  <si>
    <t>新田县</t>
  </si>
  <si>
    <t>双牌县</t>
  </si>
  <si>
    <t>祁阳县</t>
  </si>
  <si>
    <t>郴州市</t>
  </si>
  <si>
    <t>郴州市小计</t>
  </si>
  <si>
    <t>资兴市</t>
  </si>
  <si>
    <t>桂阳县</t>
  </si>
  <si>
    <t>永兴县</t>
  </si>
  <si>
    <t>宜章县</t>
  </si>
  <si>
    <t>嘉禾县</t>
  </si>
  <si>
    <t>临武县</t>
  </si>
  <si>
    <t>汝城县</t>
  </si>
  <si>
    <t>桂东县</t>
  </si>
  <si>
    <t>安仁县</t>
  </si>
  <si>
    <t>娄底市</t>
  </si>
  <si>
    <t>娄底市小计</t>
  </si>
  <si>
    <t>涟源市</t>
  </si>
  <si>
    <t>冷水江市</t>
  </si>
  <si>
    <t>双峰县</t>
  </si>
  <si>
    <t>新化县</t>
  </si>
  <si>
    <t>怀化市</t>
  </si>
  <si>
    <t>怀化市小计</t>
  </si>
  <si>
    <t>沅陵县</t>
  </si>
  <si>
    <t>辰溪县</t>
  </si>
  <si>
    <t>溆浦县</t>
  </si>
  <si>
    <t>麻阳县</t>
  </si>
  <si>
    <t>新晃县</t>
  </si>
  <si>
    <t>芷江县</t>
  </si>
  <si>
    <t>中方县</t>
  </si>
  <si>
    <t>洪江市</t>
  </si>
  <si>
    <t>洪江区</t>
  </si>
  <si>
    <t>会同县</t>
  </si>
  <si>
    <t>靖州县</t>
  </si>
  <si>
    <t>通道县</t>
  </si>
  <si>
    <t>湘西土家族苗族自治州</t>
  </si>
  <si>
    <t>湘西州小计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</si>
</sst>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1">
    <font>
      <sz val="11"/>
      <color theme="1"/>
      <name val="宋体"/>
      <charset val="134"/>
      <scheme val="minor"/>
    </font>
    <font>
      <sz val="11"/>
      <color theme="1"/>
      <name val="Times New Roman"/>
      <charset val="134"/>
    </font>
    <font>
      <b/>
      <sz val="16"/>
      <color theme="1"/>
      <name val="宋体"/>
      <charset val="134"/>
      <scheme val="minor"/>
    </font>
    <font>
      <sz val="11"/>
      <color theme="1"/>
      <name val="黑体"/>
      <charset val="134"/>
    </font>
    <font>
      <sz val="10"/>
      <color theme="1"/>
      <name val="黑体"/>
      <charset val="134"/>
    </font>
    <font>
      <sz val="12"/>
      <color theme="1"/>
      <name val="黑体"/>
      <charset val="134"/>
    </font>
    <font>
      <sz val="11"/>
      <color theme="1"/>
      <name val="宋体"/>
      <charset val="134"/>
    </font>
    <font>
      <sz val="11"/>
      <name val="Times New Roman"/>
      <charset val="134"/>
    </font>
    <font>
      <sz val="10"/>
      <color theme="1"/>
      <name val="Times New Roman"/>
      <charset val="134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name val="宋体"/>
      <charset val="134"/>
    </font>
    <font>
      <b/>
      <sz val="9"/>
      <name val="宋体"/>
      <charset val="134"/>
    </font>
    <font>
      <sz val="9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0" fillId="4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16" borderId="11" applyNumberFormat="0" applyFont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23" fillId="24" borderId="13" applyNumberFormat="0" applyAlignment="0" applyProtection="0">
      <alignment vertical="center"/>
    </xf>
    <xf numFmtId="0" fontId="24" fillId="24" borderId="8" applyNumberFormat="0" applyAlignment="0" applyProtection="0">
      <alignment vertical="center"/>
    </xf>
    <xf numFmtId="0" fontId="25" fillId="25" borderId="14" applyNumberFormat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28" fillId="0" borderId="0"/>
  </cellStyleXfs>
  <cellXfs count="31">
    <xf numFmtId="0" fontId="0" fillId="0" borderId="0" xfId="0">
      <alignment vertical="center"/>
    </xf>
    <xf numFmtId="0" fontId="0" fillId="2" borderId="0" xfId="0" applyFont="1" applyFill="1">
      <alignment vertical="center"/>
    </xf>
    <xf numFmtId="0" fontId="0" fillId="2" borderId="0" xfId="0" applyNumberFormat="1" applyFont="1" applyFill="1" applyAlignment="1">
      <alignment vertical="center" wrapText="1"/>
    </xf>
    <xf numFmtId="0" fontId="0" fillId="2" borderId="0" xfId="0" applyNumberFormat="1" applyFont="1" applyFill="1">
      <alignment vertical="center"/>
    </xf>
    <xf numFmtId="0" fontId="1" fillId="2" borderId="0" xfId="0" applyFont="1" applyFill="1">
      <alignment vertical="center"/>
    </xf>
    <xf numFmtId="0" fontId="2" fillId="2" borderId="0" xfId="0" applyFont="1" applyFill="1" applyAlignment="1">
      <alignment horizontal="center" vertical="center"/>
    </xf>
    <xf numFmtId="0" fontId="0" fillId="2" borderId="1" xfId="0" applyFont="1" applyFill="1" applyBorder="1" applyAlignment="1">
      <alignment vertical="center"/>
    </xf>
    <xf numFmtId="0" fontId="0" fillId="2" borderId="1" xfId="0" applyNumberFormat="1" applyFont="1" applyFill="1" applyBorder="1" applyAlignment="1">
      <alignment vertical="center"/>
    </xf>
    <xf numFmtId="0" fontId="1" fillId="2" borderId="1" xfId="0" applyNumberFormat="1" applyFont="1" applyFill="1" applyBorder="1" applyAlignment="1">
      <alignment vertical="center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4" fillId="2" borderId="2" xfId="0" applyNumberFormat="1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1" fillId="2" borderId="2" xfId="0" applyNumberFormat="1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3" fontId="6" fillId="2" borderId="2" xfId="0" applyNumberFormat="1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3" fontId="7" fillId="0" borderId="2" xfId="0" applyNumberFormat="1" applyFont="1" applyFill="1" applyBorder="1" applyAlignment="1">
      <alignment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2" xfId="0" applyNumberFormat="1" applyFont="1" applyFill="1" applyBorder="1" applyAlignment="1">
      <alignment horizontal="center" vertical="center"/>
    </xf>
    <xf numFmtId="3" fontId="1" fillId="2" borderId="2" xfId="0" applyNumberFormat="1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0" fillId="2" borderId="2" xfId="0" applyFont="1" applyFill="1" applyBorder="1" applyAlignment="1">
      <alignment horizontal="center" vertical="center" wrapText="1"/>
    </xf>
    <xf numFmtId="3" fontId="1" fillId="2" borderId="2" xfId="49" applyNumberFormat="1" applyFont="1" applyFill="1" applyBorder="1" applyAlignment="1">
      <alignment horizontal="center" vertical="center" wrapText="1"/>
    </xf>
    <xf numFmtId="0" fontId="8" fillId="2" borderId="2" xfId="0" applyNumberFormat="1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/>
    </xf>
    <xf numFmtId="0" fontId="1" fillId="2" borderId="2" xfId="0" applyFont="1" applyFill="1" applyBorder="1">
      <alignment vertical="center"/>
    </xf>
    <xf numFmtId="0" fontId="0" fillId="2" borderId="2" xfId="0" applyNumberFormat="1" applyFont="1" applyFill="1" applyBorder="1">
      <alignment vertical="center"/>
    </xf>
    <xf numFmtId="3" fontId="1" fillId="2" borderId="2" xfId="0" applyNumberFormat="1" applyFont="1" applyFill="1" applyBorder="1" applyAlignment="1" applyProtection="1">
      <alignment horizontal="center" vertical="center" wrapText="1"/>
      <protection locked="0"/>
    </xf>
    <xf numFmtId="3" fontId="6" fillId="2" borderId="2" xfId="0" applyNumberFormat="1" applyFont="1" applyFill="1" applyBorder="1" applyAlignment="1" applyProtection="1">
      <alignment horizontal="center" vertical="center" wrapText="1"/>
      <protection locked="0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西湖区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11"/>
  <sheetViews>
    <sheetView showZeros="0" tabSelected="1" zoomScale="115" zoomScaleNormal="115" workbookViewId="0">
      <pane xSplit="2" ySplit="4" topLeftCell="C39" activePane="bottomRight" state="frozen"/>
      <selection/>
      <selection pane="topRight"/>
      <selection pane="bottomLeft"/>
      <selection pane="bottomRight" activeCell="A2" sqref="A2:I2"/>
    </sheetView>
  </sheetViews>
  <sheetFormatPr defaultColWidth="9" defaultRowHeight="15"/>
  <cols>
    <col min="1" max="1" width="10.875" style="1" customWidth="1"/>
    <col min="2" max="2" width="13" style="1" customWidth="1"/>
    <col min="3" max="3" width="8.625" style="1" customWidth="1"/>
    <col min="4" max="4" width="8.5" style="2" customWidth="1"/>
    <col min="5" max="5" width="8.75" style="3" customWidth="1"/>
    <col min="6" max="6" width="8.5" style="3" customWidth="1"/>
    <col min="7" max="7" width="9.125" style="3" customWidth="1"/>
    <col min="8" max="8" width="7.375" style="3" customWidth="1"/>
    <col min="9" max="9" width="6.875" style="4" customWidth="1"/>
    <col min="10" max="16384" width="9" style="1"/>
  </cols>
  <sheetData>
    <row r="1" spans="1:1">
      <c r="A1" s="1" t="s">
        <v>0</v>
      </c>
    </row>
    <row r="2" ht="33.75" customHeight="1" spans="1:9">
      <c r="A2" s="5" t="s">
        <v>1</v>
      </c>
      <c r="B2" s="5"/>
      <c r="C2" s="5"/>
      <c r="D2" s="5"/>
      <c r="E2" s="5"/>
      <c r="F2" s="5"/>
      <c r="G2" s="5"/>
      <c r="H2" s="5"/>
      <c r="I2" s="5"/>
    </row>
    <row r="3" ht="21" customHeight="1" spans="2:8">
      <c r="B3" s="6"/>
      <c r="C3" s="6"/>
      <c r="D3" s="7"/>
      <c r="E3" s="7"/>
      <c r="H3" s="8" t="s">
        <v>2</v>
      </c>
    </row>
    <row r="4" ht="47.25" customHeight="1" spans="1:9">
      <c r="A4" s="9" t="s">
        <v>3</v>
      </c>
      <c r="B4" s="9" t="s">
        <v>4</v>
      </c>
      <c r="C4" s="10" t="s">
        <v>5</v>
      </c>
      <c r="D4" s="11" t="s">
        <v>6</v>
      </c>
      <c r="E4" s="11" t="s">
        <v>7</v>
      </c>
      <c r="F4" s="11" t="s">
        <v>8</v>
      </c>
      <c r="G4" s="11" t="s">
        <v>9</v>
      </c>
      <c r="H4" s="11" t="s">
        <v>10</v>
      </c>
      <c r="I4" s="25" t="s">
        <v>11</v>
      </c>
    </row>
    <row r="5" ht="28.9" customHeight="1" spans="1:9">
      <c r="A5" s="12" t="s">
        <v>12</v>
      </c>
      <c r="B5" s="13"/>
      <c r="C5" s="14">
        <f>C6+C10+C17+C22+C31+C42+C50+C59+C63+C69+C80+C91+C97+C111</f>
        <v>4636</v>
      </c>
      <c r="D5" s="14">
        <f>D6+D10+D17+D22+D31+D42+D50+D59+D63+D69+D80+D91+D97+D111</f>
        <v>1000</v>
      </c>
      <c r="E5" s="14">
        <f>E6+E10+E17+E22+E31+E42+E50+E59+E63+E69+E80+E91+E97+E111</f>
        <v>1060</v>
      </c>
      <c r="F5" s="14">
        <f t="shared" ref="F5" si="0">F6+F10+F17+F22+F31+F42+F50+F59+F63+F69+F80+F91+F97+F111</f>
        <v>566</v>
      </c>
      <c r="G5" s="14">
        <f t="shared" ref="G5" si="1">G6+G10+G17+G22+G31+G42+G50+G59+G63+G69+G80+G91+G97+G111</f>
        <v>300</v>
      </c>
      <c r="H5" s="14">
        <f t="shared" ref="H5:I5" si="2">H6+H10+H17+H22+H31+H42+H50+H59+H63+H69+H80+H91+H97+H111</f>
        <v>40</v>
      </c>
      <c r="I5" s="14">
        <f t="shared" si="2"/>
        <v>1670</v>
      </c>
    </row>
    <row r="6" ht="27.75" customHeight="1" spans="1:9">
      <c r="A6" s="15" t="s">
        <v>13</v>
      </c>
      <c r="B6" s="16" t="s">
        <v>14</v>
      </c>
      <c r="C6" s="14">
        <f>SUM(C7:C9)</f>
        <v>138</v>
      </c>
      <c r="D6" s="14">
        <f>SUM(D7:D9)</f>
        <v>0</v>
      </c>
      <c r="E6" s="14"/>
      <c r="F6" s="14">
        <f t="shared" ref="F6:I6" si="3">SUM(F7:F9)</f>
        <v>53</v>
      </c>
      <c r="G6" s="14">
        <f t="shared" si="3"/>
        <v>25</v>
      </c>
      <c r="H6" s="14"/>
      <c r="I6" s="14">
        <f t="shared" si="3"/>
        <v>60</v>
      </c>
    </row>
    <row r="7" ht="27.75" customHeight="1" spans="1:9">
      <c r="A7" s="17"/>
      <c r="B7" s="18" t="s">
        <v>15</v>
      </c>
      <c r="C7" s="19">
        <f>SUM(D7:I7)</f>
        <v>52</v>
      </c>
      <c r="D7" s="14"/>
      <c r="E7" s="14"/>
      <c r="F7" s="14">
        <v>27</v>
      </c>
      <c r="G7" s="20">
        <v>25</v>
      </c>
      <c r="H7" s="20"/>
      <c r="I7" s="26"/>
    </row>
    <row r="8" ht="27.75" customHeight="1" spans="1:9">
      <c r="A8" s="17"/>
      <c r="B8" s="21" t="s">
        <v>16</v>
      </c>
      <c r="C8" s="19">
        <f>SUM(D8:I8)</f>
        <v>74</v>
      </c>
      <c r="D8" s="14"/>
      <c r="E8" s="14"/>
      <c r="F8" s="14">
        <v>14</v>
      </c>
      <c r="G8" s="20"/>
      <c r="H8" s="20"/>
      <c r="I8" s="26">
        <v>60</v>
      </c>
    </row>
    <row r="9" ht="27.75" customHeight="1" spans="1:9">
      <c r="A9" s="22"/>
      <c r="B9" s="21" t="s">
        <v>17</v>
      </c>
      <c r="C9" s="19">
        <f>SUM(D9:I9)</f>
        <v>12</v>
      </c>
      <c r="D9" s="14"/>
      <c r="E9" s="14"/>
      <c r="F9" s="14">
        <v>12</v>
      </c>
      <c r="G9" s="20"/>
      <c r="H9" s="20"/>
      <c r="I9" s="26"/>
    </row>
    <row r="10" ht="27.75" customHeight="1" spans="1:9">
      <c r="A10" s="15" t="s">
        <v>18</v>
      </c>
      <c r="B10" s="16" t="s">
        <v>19</v>
      </c>
      <c r="C10" s="14">
        <f>SUM(C11:C16)</f>
        <v>100</v>
      </c>
      <c r="D10" s="14">
        <f>SUM(D11:D16)</f>
        <v>4</v>
      </c>
      <c r="E10" s="14"/>
      <c r="F10" s="14">
        <f t="shared" ref="F10:I10" si="4">SUM(F11:F16)</f>
        <v>21</v>
      </c>
      <c r="G10" s="14">
        <f t="shared" si="4"/>
        <v>15</v>
      </c>
      <c r="H10" s="14">
        <f t="shared" si="4"/>
        <v>0</v>
      </c>
      <c r="I10" s="14">
        <f t="shared" si="4"/>
        <v>60</v>
      </c>
    </row>
    <row r="11" ht="27.75" customHeight="1" spans="1:9">
      <c r="A11" s="17"/>
      <c r="B11" s="18" t="s">
        <v>15</v>
      </c>
      <c r="C11" s="19">
        <f t="shared" ref="C11:C16" si="5">SUM(D11:I11)</f>
        <v>20</v>
      </c>
      <c r="D11" s="14"/>
      <c r="E11" s="14"/>
      <c r="F11" s="14">
        <v>5</v>
      </c>
      <c r="G11" s="14">
        <v>15</v>
      </c>
      <c r="H11" s="20"/>
      <c r="I11" s="26"/>
    </row>
    <row r="12" ht="27.75" customHeight="1" spans="1:9">
      <c r="A12" s="17"/>
      <c r="B12" s="16" t="s">
        <v>20</v>
      </c>
      <c r="C12" s="19">
        <f t="shared" si="5"/>
        <v>0</v>
      </c>
      <c r="D12" s="14"/>
      <c r="E12" s="14"/>
      <c r="F12" s="14"/>
      <c r="G12" s="14"/>
      <c r="H12" s="20"/>
      <c r="I12" s="26"/>
    </row>
    <row r="13" ht="27.75" customHeight="1" spans="1:9">
      <c r="A13" s="17"/>
      <c r="B13" s="23" t="s">
        <v>21</v>
      </c>
      <c r="C13" s="19">
        <f t="shared" si="5"/>
        <v>9</v>
      </c>
      <c r="D13" s="14"/>
      <c r="E13" s="14"/>
      <c r="F13" s="14">
        <v>9</v>
      </c>
      <c r="G13" s="14"/>
      <c r="H13" s="20"/>
      <c r="I13" s="26"/>
    </row>
    <row r="14" ht="27.75" customHeight="1" spans="1:9">
      <c r="A14" s="17"/>
      <c r="B14" s="23" t="s">
        <v>22</v>
      </c>
      <c r="C14" s="19">
        <f t="shared" si="5"/>
        <v>63</v>
      </c>
      <c r="D14" s="14"/>
      <c r="E14" s="14"/>
      <c r="F14" s="14">
        <v>3</v>
      </c>
      <c r="G14" s="14"/>
      <c r="H14" s="20"/>
      <c r="I14" s="26">
        <v>60</v>
      </c>
    </row>
    <row r="15" ht="27.75" customHeight="1" spans="1:9">
      <c r="A15" s="17"/>
      <c r="B15" s="23" t="s">
        <v>23</v>
      </c>
      <c r="C15" s="19">
        <f t="shared" si="5"/>
        <v>4</v>
      </c>
      <c r="D15" s="14">
        <v>2</v>
      </c>
      <c r="E15" s="14"/>
      <c r="F15" s="14">
        <v>2</v>
      </c>
      <c r="G15" s="14"/>
      <c r="H15" s="20"/>
      <c r="I15" s="26"/>
    </row>
    <row r="16" ht="27.75" customHeight="1" spans="1:9">
      <c r="A16" s="22"/>
      <c r="B16" s="23" t="s">
        <v>24</v>
      </c>
      <c r="C16" s="19">
        <f t="shared" si="5"/>
        <v>4</v>
      </c>
      <c r="D16" s="14">
        <v>2</v>
      </c>
      <c r="E16" s="14"/>
      <c r="F16" s="14">
        <v>2</v>
      </c>
      <c r="G16" s="20"/>
      <c r="H16" s="20"/>
      <c r="I16" s="26"/>
    </row>
    <row r="17" ht="27.75" customHeight="1" spans="1:9">
      <c r="A17" s="15" t="s">
        <v>25</v>
      </c>
      <c r="B17" s="16" t="s">
        <v>26</v>
      </c>
      <c r="C17" s="14">
        <f>SUM(C18:C21)</f>
        <v>108</v>
      </c>
      <c r="D17" s="14">
        <f>SUM(D18:D21)</f>
        <v>0</v>
      </c>
      <c r="E17" s="14"/>
      <c r="F17" s="14">
        <f t="shared" ref="F17:I17" si="6">SUM(F18:F21)</f>
        <v>23</v>
      </c>
      <c r="G17" s="14">
        <f t="shared" si="6"/>
        <v>25</v>
      </c>
      <c r="H17" s="14">
        <f t="shared" si="6"/>
        <v>0</v>
      </c>
      <c r="I17" s="14">
        <f t="shared" si="6"/>
        <v>60</v>
      </c>
    </row>
    <row r="18" ht="27.75" customHeight="1" spans="1:9">
      <c r="A18" s="17"/>
      <c r="B18" s="18" t="s">
        <v>15</v>
      </c>
      <c r="C18" s="19">
        <f>SUM(D18:I18)</f>
        <v>31</v>
      </c>
      <c r="D18" s="14"/>
      <c r="E18" s="14"/>
      <c r="F18" s="14">
        <v>6</v>
      </c>
      <c r="G18" s="20">
        <v>25</v>
      </c>
      <c r="H18" s="20"/>
      <c r="I18" s="26"/>
    </row>
    <row r="19" ht="27.75" customHeight="1" spans="1:9">
      <c r="A19" s="17"/>
      <c r="B19" s="21" t="s">
        <v>27</v>
      </c>
      <c r="C19" s="19">
        <f>SUM(D19:I19)</f>
        <v>8</v>
      </c>
      <c r="D19" s="14"/>
      <c r="E19" s="14"/>
      <c r="F19" s="14">
        <v>8</v>
      </c>
      <c r="G19" s="20"/>
      <c r="H19" s="20"/>
      <c r="I19" s="26"/>
    </row>
    <row r="20" ht="27.75" customHeight="1" spans="1:9">
      <c r="A20" s="17"/>
      <c r="B20" s="21" t="s">
        <v>28</v>
      </c>
      <c r="C20" s="19">
        <f>SUM(D20:I20)</f>
        <v>8</v>
      </c>
      <c r="D20" s="14"/>
      <c r="E20" s="14"/>
      <c r="F20" s="14">
        <v>8</v>
      </c>
      <c r="G20" s="20"/>
      <c r="H20" s="20"/>
      <c r="I20" s="26"/>
    </row>
    <row r="21" ht="27.75" customHeight="1" spans="1:9">
      <c r="A21" s="22"/>
      <c r="B21" s="21" t="s">
        <v>29</v>
      </c>
      <c r="C21" s="19">
        <f>SUM(D21:I21)</f>
        <v>61</v>
      </c>
      <c r="D21" s="14"/>
      <c r="E21" s="14"/>
      <c r="F21" s="14">
        <v>1</v>
      </c>
      <c r="G21" s="20"/>
      <c r="H21" s="20"/>
      <c r="I21" s="26">
        <v>60</v>
      </c>
    </row>
    <row r="22" ht="27.75" customHeight="1" spans="1:9">
      <c r="A22" s="15" t="s">
        <v>30</v>
      </c>
      <c r="B22" s="16" t="s">
        <v>31</v>
      </c>
      <c r="C22" s="14">
        <f>SUM(C23:C30)</f>
        <v>158</v>
      </c>
      <c r="D22" s="14">
        <f>SUM(D23:D30)</f>
        <v>8</v>
      </c>
      <c r="E22" s="14"/>
      <c r="F22" s="14">
        <f t="shared" ref="F22:I22" si="7">SUM(F23:F30)</f>
        <v>55</v>
      </c>
      <c r="G22" s="14">
        <f t="shared" si="7"/>
        <v>35</v>
      </c>
      <c r="H22" s="14">
        <f t="shared" si="7"/>
        <v>0</v>
      </c>
      <c r="I22" s="14">
        <f t="shared" si="7"/>
        <v>60</v>
      </c>
    </row>
    <row r="23" ht="27.75" customHeight="1" spans="1:9">
      <c r="A23" s="17"/>
      <c r="B23" s="18" t="s">
        <v>15</v>
      </c>
      <c r="C23" s="19">
        <f t="shared" ref="C23:C30" si="8">SUM(D23:I23)</f>
        <v>30</v>
      </c>
      <c r="D23" s="14"/>
      <c r="E23" s="14"/>
      <c r="F23" s="14">
        <v>5</v>
      </c>
      <c r="G23" s="20">
        <v>25</v>
      </c>
      <c r="H23" s="20"/>
      <c r="I23" s="26"/>
    </row>
    <row r="24" ht="27.75" customHeight="1" spans="1:9">
      <c r="A24" s="17"/>
      <c r="B24" s="23" t="s">
        <v>32</v>
      </c>
      <c r="C24" s="19">
        <f t="shared" si="8"/>
        <v>12</v>
      </c>
      <c r="D24" s="14"/>
      <c r="E24" s="14"/>
      <c r="F24" s="14">
        <v>12</v>
      </c>
      <c r="G24" s="20"/>
      <c r="H24" s="20"/>
      <c r="I24" s="26"/>
    </row>
    <row r="25" ht="27.75" customHeight="1" spans="1:9">
      <c r="A25" s="17"/>
      <c r="B25" s="23" t="s">
        <v>33</v>
      </c>
      <c r="C25" s="19">
        <f t="shared" si="8"/>
        <v>68</v>
      </c>
      <c r="D25" s="14"/>
      <c r="E25" s="14"/>
      <c r="F25" s="14">
        <v>8</v>
      </c>
      <c r="G25" s="20"/>
      <c r="H25" s="20"/>
      <c r="I25" s="26">
        <v>60</v>
      </c>
    </row>
    <row r="26" ht="27.75" customHeight="1" spans="1:9">
      <c r="A26" s="17"/>
      <c r="B26" s="23" t="s">
        <v>34</v>
      </c>
      <c r="C26" s="19">
        <f t="shared" si="8"/>
        <v>2</v>
      </c>
      <c r="D26" s="14"/>
      <c r="E26" s="14"/>
      <c r="F26" s="14">
        <v>2</v>
      </c>
      <c r="G26" s="20"/>
      <c r="H26" s="20"/>
      <c r="I26" s="26"/>
    </row>
    <row r="27" ht="27.75" customHeight="1" spans="1:9">
      <c r="A27" s="17"/>
      <c r="B27" s="23" t="s">
        <v>35</v>
      </c>
      <c r="C27" s="19">
        <f t="shared" si="8"/>
        <v>6</v>
      </c>
      <c r="D27" s="14"/>
      <c r="E27" s="14"/>
      <c r="F27" s="14">
        <v>6</v>
      </c>
      <c r="G27" s="20"/>
      <c r="H27" s="20"/>
      <c r="I27" s="26"/>
    </row>
    <row r="28" ht="27.75" customHeight="1" spans="1:9">
      <c r="A28" s="17"/>
      <c r="B28" s="23" t="s">
        <v>36</v>
      </c>
      <c r="C28" s="19">
        <f t="shared" si="8"/>
        <v>5</v>
      </c>
      <c r="D28" s="14"/>
      <c r="E28" s="14"/>
      <c r="F28" s="14">
        <v>5</v>
      </c>
      <c r="G28" s="20"/>
      <c r="H28" s="20"/>
      <c r="I28" s="26"/>
    </row>
    <row r="29" ht="27.75" customHeight="1" spans="1:9">
      <c r="A29" s="17"/>
      <c r="B29" s="23" t="s">
        <v>37</v>
      </c>
      <c r="C29" s="19">
        <f t="shared" si="8"/>
        <v>25</v>
      </c>
      <c r="D29" s="14">
        <v>8</v>
      </c>
      <c r="E29" s="14"/>
      <c r="F29" s="14">
        <v>7</v>
      </c>
      <c r="G29" s="20">
        <v>10</v>
      </c>
      <c r="H29" s="20"/>
      <c r="I29" s="26"/>
    </row>
    <row r="30" ht="27.75" customHeight="1" spans="1:9">
      <c r="A30" s="22"/>
      <c r="B30" s="23" t="s">
        <v>38</v>
      </c>
      <c r="C30" s="19">
        <f t="shared" si="8"/>
        <v>10</v>
      </c>
      <c r="D30" s="14"/>
      <c r="E30" s="14"/>
      <c r="F30" s="14">
        <v>10</v>
      </c>
      <c r="G30" s="20"/>
      <c r="H30" s="20"/>
      <c r="I30" s="26"/>
    </row>
    <row r="31" ht="27.75" customHeight="1" spans="1:9">
      <c r="A31" s="15" t="s">
        <v>39</v>
      </c>
      <c r="B31" s="16" t="s">
        <v>40</v>
      </c>
      <c r="C31" s="14">
        <f>SUM(C32:C41)</f>
        <v>335</v>
      </c>
      <c r="D31" s="14">
        <f>SUM(D32:D41)</f>
        <v>262</v>
      </c>
      <c r="E31" s="14"/>
      <c r="F31" s="14">
        <f>SUM(F32:F41)</f>
        <v>58</v>
      </c>
      <c r="G31" s="14">
        <f t="shared" ref="G31:I31" si="9">SUM(G32:G41)</f>
        <v>15</v>
      </c>
      <c r="H31" s="14">
        <f t="shared" si="9"/>
        <v>0</v>
      </c>
      <c r="I31" s="14">
        <f t="shared" si="9"/>
        <v>0</v>
      </c>
    </row>
    <row r="32" ht="27.75" customHeight="1" spans="1:9">
      <c r="A32" s="17"/>
      <c r="B32" s="18" t="s">
        <v>15</v>
      </c>
      <c r="C32" s="19">
        <f t="shared" ref="C32:C41" si="10">SUM(D32:I32)</f>
        <v>20</v>
      </c>
      <c r="D32" s="14"/>
      <c r="E32" s="14"/>
      <c r="F32" s="14">
        <v>5</v>
      </c>
      <c r="G32" s="20">
        <v>15</v>
      </c>
      <c r="H32" s="20"/>
      <c r="I32" s="26"/>
    </row>
    <row r="33" ht="27.75" customHeight="1" spans="1:9">
      <c r="A33" s="17"/>
      <c r="B33" s="23" t="s">
        <v>41</v>
      </c>
      <c r="C33" s="19">
        <f t="shared" si="10"/>
        <v>10</v>
      </c>
      <c r="D33" s="14"/>
      <c r="E33" s="14"/>
      <c r="F33" s="14">
        <v>10</v>
      </c>
      <c r="G33" s="20"/>
      <c r="H33" s="20"/>
      <c r="I33" s="26"/>
    </row>
    <row r="34" ht="27.75" customHeight="1" spans="1:9">
      <c r="A34" s="17"/>
      <c r="B34" s="23" t="s">
        <v>42</v>
      </c>
      <c r="C34" s="19">
        <f t="shared" si="10"/>
        <v>23</v>
      </c>
      <c r="D34" s="14">
        <v>16</v>
      </c>
      <c r="E34" s="14"/>
      <c r="F34" s="14">
        <v>7</v>
      </c>
      <c r="G34" s="20"/>
      <c r="H34" s="20"/>
      <c r="I34" s="26"/>
    </row>
    <row r="35" ht="27.75" customHeight="1" spans="1:9">
      <c r="A35" s="17"/>
      <c r="B35" s="23" t="s">
        <v>43</v>
      </c>
      <c r="C35" s="19">
        <f t="shared" si="10"/>
        <v>23</v>
      </c>
      <c r="D35" s="14">
        <v>16</v>
      </c>
      <c r="E35" s="14"/>
      <c r="F35" s="14">
        <v>7</v>
      </c>
      <c r="G35" s="20"/>
      <c r="H35" s="20"/>
      <c r="I35" s="26"/>
    </row>
    <row r="36" ht="27.75" customHeight="1" spans="1:9">
      <c r="A36" s="17"/>
      <c r="B36" s="23" t="s">
        <v>44</v>
      </c>
      <c r="C36" s="19">
        <f t="shared" si="10"/>
        <v>32</v>
      </c>
      <c r="D36" s="14">
        <v>23</v>
      </c>
      <c r="E36" s="14"/>
      <c r="F36" s="14">
        <v>9</v>
      </c>
      <c r="G36" s="20"/>
      <c r="H36" s="20"/>
      <c r="I36" s="26"/>
    </row>
    <row r="37" ht="27.75" customHeight="1" spans="1:9">
      <c r="A37" s="17"/>
      <c r="B37" s="23" t="s">
        <v>45</v>
      </c>
      <c r="C37" s="19">
        <f t="shared" si="10"/>
        <v>29</v>
      </c>
      <c r="D37" s="14">
        <v>18</v>
      </c>
      <c r="E37" s="14"/>
      <c r="F37" s="14">
        <v>11</v>
      </c>
      <c r="G37" s="20"/>
      <c r="H37" s="20"/>
      <c r="I37" s="26"/>
    </row>
    <row r="38" ht="27.75" customHeight="1" spans="1:9">
      <c r="A38" s="17"/>
      <c r="B38" s="23" t="s">
        <v>46</v>
      </c>
      <c r="C38" s="19">
        <f t="shared" si="10"/>
        <v>38</v>
      </c>
      <c r="D38" s="14">
        <v>32</v>
      </c>
      <c r="E38" s="14"/>
      <c r="F38" s="14">
        <v>6</v>
      </c>
      <c r="G38" s="20"/>
      <c r="H38" s="20"/>
      <c r="I38" s="26"/>
    </row>
    <row r="39" ht="27.75" customHeight="1" spans="1:9">
      <c r="A39" s="17"/>
      <c r="B39" s="23" t="s">
        <v>47</v>
      </c>
      <c r="C39" s="19">
        <f t="shared" si="10"/>
        <v>96</v>
      </c>
      <c r="D39" s="14">
        <v>96</v>
      </c>
      <c r="E39" s="14"/>
      <c r="F39" s="14"/>
      <c r="G39" s="20"/>
      <c r="H39" s="20"/>
      <c r="I39" s="26"/>
    </row>
    <row r="40" ht="27.75" customHeight="1" spans="1:9">
      <c r="A40" s="17"/>
      <c r="B40" s="23" t="s">
        <v>48</v>
      </c>
      <c r="C40" s="19">
        <f t="shared" si="10"/>
        <v>17</v>
      </c>
      <c r="D40" s="14">
        <v>17</v>
      </c>
      <c r="E40" s="14"/>
      <c r="F40" s="14"/>
      <c r="G40" s="20"/>
      <c r="H40" s="20"/>
      <c r="I40" s="26"/>
    </row>
    <row r="41" ht="27.75" customHeight="1" spans="1:9">
      <c r="A41" s="22"/>
      <c r="B41" s="23" t="s">
        <v>49</v>
      </c>
      <c r="C41" s="19">
        <f t="shared" si="10"/>
        <v>47</v>
      </c>
      <c r="D41" s="14">
        <v>44</v>
      </c>
      <c r="E41" s="14"/>
      <c r="F41" s="14">
        <v>3</v>
      </c>
      <c r="G41" s="20"/>
      <c r="H41" s="20"/>
      <c r="I41" s="26"/>
    </row>
    <row r="42" ht="27.75" customHeight="1" spans="1:9">
      <c r="A42" s="15" t="s">
        <v>50</v>
      </c>
      <c r="B42" s="16" t="s">
        <v>51</v>
      </c>
      <c r="C42" s="14">
        <f>SUM(C43:C49)</f>
        <v>335</v>
      </c>
      <c r="D42" s="14">
        <f>SUM(D43:D49)</f>
        <v>84</v>
      </c>
      <c r="E42" s="14">
        <f t="shared" ref="E42:H42" si="11">SUM(E43:E49)</f>
        <v>128</v>
      </c>
      <c r="F42" s="14">
        <f t="shared" si="11"/>
        <v>38</v>
      </c>
      <c r="G42" s="14">
        <f t="shared" si="11"/>
        <v>25</v>
      </c>
      <c r="H42" s="14">
        <f t="shared" si="11"/>
        <v>0</v>
      </c>
      <c r="I42" s="14">
        <f>SUM(I43:I48)</f>
        <v>60</v>
      </c>
    </row>
    <row r="43" ht="27.75" customHeight="1" spans="1:9">
      <c r="A43" s="17"/>
      <c r="B43" s="18" t="s">
        <v>15</v>
      </c>
      <c r="C43" s="19">
        <f t="shared" ref="C43:C49" si="12">SUM(D43:I43)</f>
        <v>60</v>
      </c>
      <c r="D43" s="14"/>
      <c r="E43" s="14">
        <v>37</v>
      </c>
      <c r="F43" s="14">
        <v>8</v>
      </c>
      <c r="G43" s="20">
        <v>15</v>
      </c>
      <c r="H43" s="20"/>
      <c r="I43" s="26"/>
    </row>
    <row r="44" ht="27.75" customHeight="1" spans="1:9">
      <c r="A44" s="17"/>
      <c r="B44" s="23" t="s">
        <v>52</v>
      </c>
      <c r="C44" s="19">
        <f t="shared" si="12"/>
        <v>26</v>
      </c>
      <c r="D44" s="14"/>
      <c r="E44" s="14">
        <v>23</v>
      </c>
      <c r="F44" s="14">
        <v>3</v>
      </c>
      <c r="G44" s="20"/>
      <c r="H44" s="20"/>
      <c r="I44" s="26"/>
    </row>
    <row r="45" ht="27.75" customHeight="1" spans="1:9">
      <c r="A45" s="17"/>
      <c r="B45" s="23" t="s">
        <v>53</v>
      </c>
      <c r="C45" s="19">
        <f t="shared" si="12"/>
        <v>190</v>
      </c>
      <c r="D45" s="14">
        <v>84</v>
      </c>
      <c r="E45" s="14">
        <v>24</v>
      </c>
      <c r="F45" s="14">
        <v>12</v>
      </c>
      <c r="G45" s="20">
        <v>10</v>
      </c>
      <c r="H45" s="20"/>
      <c r="I45" s="26">
        <v>60</v>
      </c>
    </row>
    <row r="46" ht="27.75" customHeight="1" spans="1:9">
      <c r="A46" s="17"/>
      <c r="B46" s="23" t="s">
        <v>54</v>
      </c>
      <c r="C46" s="19">
        <f t="shared" si="12"/>
        <v>12</v>
      </c>
      <c r="D46" s="14"/>
      <c r="E46" s="14">
        <v>8</v>
      </c>
      <c r="F46" s="14">
        <v>4</v>
      </c>
      <c r="G46" s="20"/>
      <c r="H46" s="20"/>
      <c r="I46" s="26"/>
    </row>
    <row r="47" ht="27.75" customHeight="1" spans="1:9">
      <c r="A47" s="17"/>
      <c r="B47" s="23" t="s">
        <v>55</v>
      </c>
      <c r="C47" s="19">
        <f t="shared" si="12"/>
        <v>6</v>
      </c>
      <c r="D47" s="14"/>
      <c r="E47" s="14">
        <v>2</v>
      </c>
      <c r="F47" s="14">
        <v>4</v>
      </c>
      <c r="G47" s="20"/>
      <c r="H47" s="20"/>
      <c r="I47" s="26"/>
    </row>
    <row r="48" ht="27.75" customHeight="1" spans="1:9">
      <c r="A48" s="17"/>
      <c r="B48" s="23" t="s">
        <v>56</v>
      </c>
      <c r="C48" s="19">
        <f t="shared" si="12"/>
        <v>0</v>
      </c>
      <c r="D48" s="14"/>
      <c r="E48" s="14"/>
      <c r="F48" s="14"/>
      <c r="G48" s="20"/>
      <c r="H48" s="20"/>
      <c r="I48" s="26"/>
    </row>
    <row r="49" ht="27.75" customHeight="1" spans="1:9">
      <c r="A49" s="22"/>
      <c r="B49" s="23" t="s">
        <v>57</v>
      </c>
      <c r="C49" s="19">
        <f t="shared" si="12"/>
        <v>41</v>
      </c>
      <c r="D49" s="14"/>
      <c r="E49" s="14">
        <v>34</v>
      </c>
      <c r="F49" s="14">
        <v>7</v>
      </c>
      <c r="G49" s="20"/>
      <c r="H49" s="20"/>
      <c r="I49" s="27"/>
    </row>
    <row r="50" ht="27.75" customHeight="1" spans="1:9">
      <c r="A50" s="15" t="s">
        <v>58</v>
      </c>
      <c r="B50" s="16" t="s">
        <v>59</v>
      </c>
      <c r="C50" s="14">
        <f>SUM(C51:C58)</f>
        <v>431</v>
      </c>
      <c r="D50" s="14">
        <f>SUM(D51:D58)</f>
        <v>4</v>
      </c>
      <c r="E50" s="14">
        <f t="shared" ref="E50:I50" si="13">SUM(E51:E58)</f>
        <v>295</v>
      </c>
      <c r="F50" s="14">
        <f t="shared" si="13"/>
        <v>47</v>
      </c>
      <c r="G50" s="14">
        <f t="shared" si="13"/>
        <v>25</v>
      </c>
      <c r="H50" s="14">
        <f t="shared" si="13"/>
        <v>0</v>
      </c>
      <c r="I50" s="14">
        <f t="shared" si="13"/>
        <v>60</v>
      </c>
    </row>
    <row r="51" ht="27.75" customHeight="1" spans="1:9">
      <c r="A51" s="17"/>
      <c r="B51" s="18" t="s">
        <v>15</v>
      </c>
      <c r="C51" s="19">
        <f t="shared" ref="C51:C58" si="14">SUM(D51:I51)</f>
        <v>184</v>
      </c>
      <c r="D51" s="14"/>
      <c r="E51" s="14">
        <v>149</v>
      </c>
      <c r="F51" s="14">
        <v>10</v>
      </c>
      <c r="G51" s="20">
        <v>25</v>
      </c>
      <c r="H51" s="20"/>
      <c r="I51" s="26"/>
    </row>
    <row r="52" ht="27.75" customHeight="1" spans="1:9">
      <c r="A52" s="17"/>
      <c r="B52" s="24" t="s">
        <v>60</v>
      </c>
      <c r="C52" s="19">
        <f t="shared" si="14"/>
        <v>74</v>
      </c>
      <c r="D52" s="14"/>
      <c r="E52" s="14">
        <v>74</v>
      </c>
      <c r="F52" s="14"/>
      <c r="G52" s="20"/>
      <c r="H52" s="20"/>
      <c r="I52" s="26"/>
    </row>
    <row r="53" ht="27.75" customHeight="1" spans="1:9">
      <c r="A53" s="17"/>
      <c r="B53" s="24" t="s">
        <v>61</v>
      </c>
      <c r="C53" s="19">
        <f t="shared" si="14"/>
        <v>13</v>
      </c>
      <c r="D53" s="14"/>
      <c r="E53" s="14">
        <v>6</v>
      </c>
      <c r="F53" s="14">
        <v>7</v>
      </c>
      <c r="G53" s="20"/>
      <c r="H53" s="20"/>
      <c r="I53" s="26"/>
    </row>
    <row r="54" ht="27.75" customHeight="1" spans="1:9">
      <c r="A54" s="17"/>
      <c r="B54" s="24" t="s">
        <v>62</v>
      </c>
      <c r="C54" s="19">
        <f t="shared" si="14"/>
        <v>25</v>
      </c>
      <c r="D54" s="14"/>
      <c r="E54" s="14">
        <v>18</v>
      </c>
      <c r="F54" s="14">
        <v>7</v>
      </c>
      <c r="G54" s="20"/>
      <c r="H54" s="20"/>
      <c r="I54" s="26"/>
    </row>
    <row r="55" ht="27.75" customHeight="1" spans="1:9">
      <c r="A55" s="17"/>
      <c r="B55" s="24" t="s">
        <v>63</v>
      </c>
      <c r="C55" s="19">
        <f t="shared" si="14"/>
        <v>24</v>
      </c>
      <c r="D55" s="14"/>
      <c r="E55" s="14">
        <v>17</v>
      </c>
      <c r="F55" s="14">
        <v>7</v>
      </c>
      <c r="G55" s="20"/>
      <c r="H55" s="20"/>
      <c r="I55" s="26"/>
    </row>
    <row r="56" ht="27.75" customHeight="1" spans="1:9">
      <c r="A56" s="17"/>
      <c r="B56" s="24" t="s">
        <v>64</v>
      </c>
      <c r="C56" s="19">
        <f t="shared" si="14"/>
        <v>11</v>
      </c>
      <c r="D56" s="14"/>
      <c r="E56" s="14">
        <v>8</v>
      </c>
      <c r="F56" s="14">
        <v>3</v>
      </c>
      <c r="G56" s="20"/>
      <c r="H56" s="20"/>
      <c r="I56" s="26"/>
    </row>
    <row r="57" ht="27.75" customHeight="1" spans="1:9">
      <c r="A57" s="17"/>
      <c r="B57" s="24" t="s">
        <v>65</v>
      </c>
      <c r="C57" s="19">
        <f t="shared" si="14"/>
        <v>19</v>
      </c>
      <c r="D57" s="14"/>
      <c r="E57" s="14">
        <v>11</v>
      </c>
      <c r="F57" s="14">
        <v>8</v>
      </c>
      <c r="G57" s="20"/>
      <c r="H57" s="20"/>
      <c r="I57" s="26"/>
    </row>
    <row r="58" ht="27.75" customHeight="1" spans="1:9">
      <c r="A58" s="22"/>
      <c r="B58" s="24" t="s">
        <v>66</v>
      </c>
      <c r="C58" s="19">
        <f t="shared" si="14"/>
        <v>81</v>
      </c>
      <c r="D58" s="14">
        <v>4</v>
      </c>
      <c r="E58" s="14">
        <v>12</v>
      </c>
      <c r="F58" s="14">
        <v>5</v>
      </c>
      <c r="G58" s="20"/>
      <c r="H58" s="20"/>
      <c r="I58" s="26">
        <v>60</v>
      </c>
    </row>
    <row r="59" ht="27.75" customHeight="1" spans="1:9">
      <c r="A59" s="15" t="s">
        <v>67</v>
      </c>
      <c r="B59" s="16" t="s">
        <v>68</v>
      </c>
      <c r="C59" s="14">
        <f>SUM(C60:C62)</f>
        <v>135</v>
      </c>
      <c r="D59" s="14">
        <f>SUM(D60:D62)</f>
        <v>98</v>
      </c>
      <c r="E59" s="14">
        <f t="shared" ref="E59:I59" si="15">SUM(E60:E62)</f>
        <v>8</v>
      </c>
      <c r="F59" s="14">
        <f t="shared" si="15"/>
        <v>14</v>
      </c>
      <c r="G59" s="14">
        <f t="shared" si="15"/>
        <v>15</v>
      </c>
      <c r="H59" s="14">
        <f t="shared" si="15"/>
        <v>0</v>
      </c>
      <c r="I59" s="14">
        <f t="shared" si="15"/>
        <v>0</v>
      </c>
    </row>
    <row r="60" ht="27.75" customHeight="1" spans="1:9">
      <c r="A60" s="17"/>
      <c r="B60" s="18" t="s">
        <v>15</v>
      </c>
      <c r="C60" s="19">
        <f>SUM(D60:I60)</f>
        <v>52</v>
      </c>
      <c r="D60" s="14">
        <v>24</v>
      </c>
      <c r="E60" s="14">
        <v>8</v>
      </c>
      <c r="F60" s="14">
        <v>5</v>
      </c>
      <c r="G60" s="20">
        <v>15</v>
      </c>
      <c r="H60" s="20"/>
      <c r="I60" s="26"/>
    </row>
    <row r="61" ht="27.75" customHeight="1" spans="1:9">
      <c r="A61" s="17"/>
      <c r="B61" s="16" t="s">
        <v>69</v>
      </c>
      <c r="C61" s="19">
        <f>SUM(D61:I61)</f>
        <v>23</v>
      </c>
      <c r="D61" s="14">
        <v>18</v>
      </c>
      <c r="E61" s="14"/>
      <c r="F61" s="14">
        <v>5</v>
      </c>
      <c r="G61" s="20"/>
      <c r="H61" s="20"/>
      <c r="I61" s="26"/>
    </row>
    <row r="62" ht="27.75" customHeight="1" spans="1:9">
      <c r="A62" s="22"/>
      <c r="B62" s="16" t="s">
        <v>70</v>
      </c>
      <c r="C62" s="19">
        <f>SUM(D62:I62)</f>
        <v>60</v>
      </c>
      <c r="D62" s="14">
        <v>56</v>
      </c>
      <c r="E62" s="14"/>
      <c r="F62" s="14">
        <v>4</v>
      </c>
      <c r="G62" s="20"/>
      <c r="H62" s="20"/>
      <c r="I62" s="26"/>
    </row>
    <row r="63" ht="27.75" customHeight="1" spans="1:9">
      <c r="A63" s="15" t="s">
        <v>71</v>
      </c>
      <c r="B63" s="16" t="s">
        <v>72</v>
      </c>
      <c r="C63" s="14">
        <f>SUM(C64:C68)</f>
        <v>498</v>
      </c>
      <c r="D63" s="14">
        <f>SUM(D64:D68)</f>
        <v>38</v>
      </c>
      <c r="E63" s="14">
        <f t="shared" ref="E63:I63" si="16">SUM(E64:E68)</f>
        <v>209</v>
      </c>
      <c r="F63" s="14">
        <f t="shared" si="16"/>
        <v>46</v>
      </c>
      <c r="G63" s="14">
        <f t="shared" si="16"/>
        <v>25</v>
      </c>
      <c r="H63" s="14">
        <f t="shared" si="16"/>
        <v>0</v>
      </c>
      <c r="I63" s="14">
        <f t="shared" si="16"/>
        <v>180</v>
      </c>
    </row>
    <row r="64" ht="27.75" customHeight="1" spans="1:9">
      <c r="A64" s="17"/>
      <c r="B64" s="18" t="s">
        <v>15</v>
      </c>
      <c r="C64" s="19">
        <f>SUM(D64:I64)</f>
        <v>293</v>
      </c>
      <c r="D64" s="14"/>
      <c r="E64" s="14">
        <v>136</v>
      </c>
      <c r="F64" s="14">
        <v>12</v>
      </c>
      <c r="G64" s="20">
        <v>25</v>
      </c>
      <c r="H64" s="20"/>
      <c r="I64" s="26">
        <v>120</v>
      </c>
    </row>
    <row r="65" ht="27.75" customHeight="1" spans="1:9">
      <c r="A65" s="17"/>
      <c r="B65" s="21" t="s">
        <v>73</v>
      </c>
      <c r="C65" s="19">
        <f>SUM(D65:I65)</f>
        <v>117</v>
      </c>
      <c r="D65" s="14"/>
      <c r="E65" s="14">
        <v>51</v>
      </c>
      <c r="F65" s="14">
        <v>6</v>
      </c>
      <c r="G65" s="20"/>
      <c r="H65" s="20"/>
      <c r="I65" s="26">
        <v>60</v>
      </c>
    </row>
    <row r="66" ht="27.75" customHeight="1" spans="1:9">
      <c r="A66" s="17"/>
      <c r="B66" s="16" t="s">
        <v>74</v>
      </c>
      <c r="C66" s="19">
        <f>SUM(D66:I66)</f>
        <v>5</v>
      </c>
      <c r="D66" s="14"/>
      <c r="E66" s="14"/>
      <c r="F66" s="14">
        <v>5</v>
      </c>
      <c r="G66" s="20"/>
      <c r="H66" s="20"/>
      <c r="I66" s="26"/>
    </row>
    <row r="67" ht="27.75" customHeight="1" spans="1:9">
      <c r="A67" s="17"/>
      <c r="B67" s="21" t="s">
        <v>75</v>
      </c>
      <c r="C67" s="19">
        <f>SUM(D67:I67)</f>
        <v>33</v>
      </c>
      <c r="D67" s="14"/>
      <c r="E67" s="14">
        <v>22</v>
      </c>
      <c r="F67" s="14">
        <v>11</v>
      </c>
      <c r="G67" s="20"/>
      <c r="H67" s="20"/>
      <c r="I67" s="26"/>
    </row>
    <row r="68" ht="27.75" customHeight="1" spans="1:9">
      <c r="A68" s="22"/>
      <c r="B68" s="16" t="s">
        <v>76</v>
      </c>
      <c r="C68" s="19">
        <f>SUM(D68:I68)</f>
        <v>50</v>
      </c>
      <c r="D68" s="14">
        <v>38</v>
      </c>
      <c r="E68" s="14"/>
      <c r="F68" s="14">
        <v>12</v>
      </c>
      <c r="G68" s="20"/>
      <c r="H68" s="20"/>
      <c r="I68" s="26"/>
    </row>
    <row r="69" ht="27.75" customHeight="1" spans="1:9">
      <c r="A69" s="15" t="s">
        <v>77</v>
      </c>
      <c r="B69" s="16" t="s">
        <v>78</v>
      </c>
      <c r="C69" s="14">
        <f>SUM(C70:C79)</f>
        <v>234</v>
      </c>
      <c r="D69" s="14">
        <f>SUM(D70:D79)</f>
        <v>47</v>
      </c>
      <c r="E69" s="14">
        <f t="shared" ref="E69:I69" si="17">SUM(E70:E79)</f>
        <v>43</v>
      </c>
      <c r="F69" s="14">
        <f t="shared" si="17"/>
        <v>53</v>
      </c>
      <c r="G69" s="14">
        <f t="shared" si="17"/>
        <v>15</v>
      </c>
      <c r="H69" s="14">
        <f t="shared" si="17"/>
        <v>16</v>
      </c>
      <c r="I69" s="14">
        <f t="shared" si="17"/>
        <v>60</v>
      </c>
    </row>
    <row r="70" ht="27.75" customHeight="1" spans="1:9">
      <c r="A70" s="17"/>
      <c r="B70" s="18" t="s">
        <v>15</v>
      </c>
      <c r="C70" s="19">
        <f t="shared" ref="C70:C79" si="18">SUM(D70:I70)</f>
        <v>50.5</v>
      </c>
      <c r="D70" s="14"/>
      <c r="E70" s="14">
        <v>18</v>
      </c>
      <c r="F70" s="14">
        <v>9</v>
      </c>
      <c r="G70" s="20">
        <v>15</v>
      </c>
      <c r="H70" s="20">
        <v>8.5</v>
      </c>
      <c r="I70" s="26"/>
    </row>
    <row r="71" ht="27.75" customHeight="1" spans="1:9">
      <c r="A71" s="17"/>
      <c r="B71" s="16" t="s">
        <v>79</v>
      </c>
      <c r="C71" s="19">
        <f t="shared" si="18"/>
        <v>63</v>
      </c>
      <c r="D71" s="14"/>
      <c r="E71" s="14"/>
      <c r="F71" s="14">
        <v>3</v>
      </c>
      <c r="G71" s="20"/>
      <c r="H71" s="20"/>
      <c r="I71" s="26">
        <v>60</v>
      </c>
    </row>
    <row r="72" ht="27.75" customHeight="1" spans="1:9">
      <c r="A72" s="17"/>
      <c r="B72" s="16" t="s">
        <v>80</v>
      </c>
      <c r="C72" s="19">
        <f t="shared" si="18"/>
        <v>4</v>
      </c>
      <c r="D72" s="14"/>
      <c r="E72" s="14"/>
      <c r="F72" s="14">
        <v>4</v>
      </c>
      <c r="G72" s="20"/>
      <c r="H72" s="20"/>
      <c r="I72" s="26"/>
    </row>
    <row r="73" ht="27.75" customHeight="1" spans="1:9">
      <c r="A73" s="17"/>
      <c r="B73" s="21" t="s">
        <v>81</v>
      </c>
      <c r="C73" s="19">
        <f t="shared" si="18"/>
        <v>38</v>
      </c>
      <c r="D73" s="14">
        <v>13</v>
      </c>
      <c r="E73" s="14">
        <v>17</v>
      </c>
      <c r="F73" s="14">
        <v>8</v>
      </c>
      <c r="G73" s="20"/>
      <c r="H73" s="20"/>
      <c r="I73" s="26"/>
    </row>
    <row r="74" ht="27.75" customHeight="1" spans="1:9">
      <c r="A74" s="17"/>
      <c r="B74" s="16" t="s">
        <v>82</v>
      </c>
      <c r="C74" s="19">
        <f t="shared" si="18"/>
        <v>15</v>
      </c>
      <c r="D74" s="14">
        <v>8</v>
      </c>
      <c r="E74" s="14">
        <v>3</v>
      </c>
      <c r="F74" s="14">
        <v>4</v>
      </c>
      <c r="G74" s="20"/>
      <c r="H74" s="20"/>
      <c r="I74" s="26"/>
    </row>
    <row r="75" ht="27.75" customHeight="1" spans="1:9">
      <c r="A75" s="17"/>
      <c r="B75" s="16" t="s">
        <v>83</v>
      </c>
      <c r="C75" s="19">
        <f t="shared" si="18"/>
        <v>18.4</v>
      </c>
      <c r="D75" s="14">
        <v>8</v>
      </c>
      <c r="E75" s="14"/>
      <c r="F75" s="14">
        <v>7</v>
      </c>
      <c r="G75" s="20"/>
      <c r="H75" s="20">
        <v>3.4</v>
      </c>
      <c r="I75" s="26"/>
    </row>
    <row r="76" ht="27.75" customHeight="1" spans="1:9">
      <c r="A76" s="17"/>
      <c r="B76" s="16" t="s">
        <v>84</v>
      </c>
      <c r="C76" s="19">
        <f t="shared" si="18"/>
        <v>6.1</v>
      </c>
      <c r="D76" s="14"/>
      <c r="E76" s="14"/>
      <c r="F76" s="14">
        <v>2</v>
      </c>
      <c r="G76" s="20"/>
      <c r="H76" s="20">
        <v>4.1</v>
      </c>
      <c r="I76" s="26"/>
    </row>
    <row r="77" ht="27.75" customHeight="1" spans="1:9">
      <c r="A77" s="17"/>
      <c r="B77" s="16" t="s">
        <v>85</v>
      </c>
      <c r="C77" s="19">
        <f t="shared" si="18"/>
        <v>19</v>
      </c>
      <c r="D77" s="14">
        <v>12</v>
      </c>
      <c r="E77" s="14"/>
      <c r="F77" s="14">
        <v>7</v>
      </c>
      <c r="G77" s="20"/>
      <c r="H77" s="20"/>
      <c r="I77" s="26"/>
    </row>
    <row r="78" ht="27.75" customHeight="1" spans="1:9">
      <c r="A78" s="17"/>
      <c r="B78" s="21" t="s">
        <v>86</v>
      </c>
      <c r="C78" s="19">
        <f t="shared" si="18"/>
        <v>12</v>
      </c>
      <c r="D78" s="14">
        <v>6</v>
      </c>
      <c r="E78" s="14">
        <v>5</v>
      </c>
      <c r="F78" s="14">
        <v>1</v>
      </c>
      <c r="G78" s="20"/>
      <c r="H78" s="20"/>
      <c r="I78" s="26"/>
    </row>
    <row r="79" ht="27.75" customHeight="1" spans="1:9">
      <c r="A79" s="22"/>
      <c r="B79" s="21" t="s">
        <v>87</v>
      </c>
      <c r="C79" s="19">
        <f t="shared" si="18"/>
        <v>8</v>
      </c>
      <c r="D79" s="14">
        <v>0</v>
      </c>
      <c r="E79" s="14"/>
      <c r="F79" s="14">
        <v>8</v>
      </c>
      <c r="G79" s="20"/>
      <c r="H79" s="20"/>
      <c r="I79" s="26"/>
    </row>
    <row r="80" ht="27.75" customHeight="1" spans="1:9">
      <c r="A80" s="15" t="s">
        <v>88</v>
      </c>
      <c r="B80" s="16" t="s">
        <v>89</v>
      </c>
      <c r="C80" s="14">
        <f>SUM(C81:C90)</f>
        <v>334</v>
      </c>
      <c r="D80" s="14">
        <f>SUM(D81:D90)</f>
        <v>49</v>
      </c>
      <c r="E80" s="14">
        <f t="shared" ref="E80:I80" si="19">SUM(E81:E90)</f>
        <v>150</v>
      </c>
      <c r="F80" s="14">
        <f t="shared" si="19"/>
        <v>36</v>
      </c>
      <c r="G80" s="14">
        <f t="shared" si="19"/>
        <v>15</v>
      </c>
      <c r="H80" s="14">
        <f t="shared" si="19"/>
        <v>24</v>
      </c>
      <c r="I80" s="14">
        <f t="shared" si="19"/>
        <v>60</v>
      </c>
    </row>
    <row r="81" ht="27.75" customHeight="1" spans="1:9">
      <c r="A81" s="17"/>
      <c r="B81" s="18" t="s">
        <v>15</v>
      </c>
      <c r="C81" s="19">
        <f t="shared" ref="C81:C90" si="20">SUM(D81:I81)</f>
        <v>76</v>
      </c>
      <c r="D81" s="14"/>
      <c r="E81" s="14">
        <v>52</v>
      </c>
      <c r="F81" s="14">
        <v>5</v>
      </c>
      <c r="G81" s="20">
        <v>15</v>
      </c>
      <c r="H81" s="20">
        <v>4</v>
      </c>
      <c r="I81" s="26"/>
    </row>
    <row r="82" ht="27.75" customHeight="1" spans="1:9">
      <c r="A82" s="17"/>
      <c r="B82" s="21" t="s">
        <v>90</v>
      </c>
      <c r="C82" s="19">
        <f t="shared" si="20"/>
        <v>23</v>
      </c>
      <c r="D82" s="14"/>
      <c r="E82" s="14">
        <v>21</v>
      </c>
      <c r="F82" s="14">
        <v>2</v>
      </c>
      <c r="G82" s="20"/>
      <c r="H82" s="20"/>
      <c r="I82" s="26"/>
    </row>
    <row r="83" ht="27.75" customHeight="1" spans="1:9">
      <c r="A83" s="17"/>
      <c r="B83" s="21" t="s">
        <v>91</v>
      </c>
      <c r="C83" s="19">
        <f t="shared" si="20"/>
        <v>26</v>
      </c>
      <c r="D83" s="14"/>
      <c r="E83" s="14">
        <v>19</v>
      </c>
      <c r="F83" s="14">
        <v>7</v>
      </c>
      <c r="G83" s="20"/>
      <c r="H83" s="20"/>
      <c r="I83" s="26"/>
    </row>
    <row r="84" ht="27.75" customHeight="1" spans="1:9">
      <c r="A84" s="17"/>
      <c r="B84" s="16" t="s">
        <v>92</v>
      </c>
      <c r="C84" s="19">
        <f t="shared" si="20"/>
        <v>3</v>
      </c>
      <c r="D84" s="14"/>
      <c r="E84" s="14"/>
      <c r="F84" s="14">
        <v>3</v>
      </c>
      <c r="G84" s="20"/>
      <c r="H84" s="20"/>
      <c r="I84" s="26"/>
    </row>
    <row r="85" ht="27.75" customHeight="1" spans="1:9">
      <c r="A85" s="17"/>
      <c r="B85" s="16" t="s">
        <v>93</v>
      </c>
      <c r="C85" s="19">
        <f t="shared" si="20"/>
        <v>70.6</v>
      </c>
      <c r="D85" s="14">
        <v>8</v>
      </c>
      <c r="E85" s="14">
        <v>43</v>
      </c>
      <c r="F85" s="14">
        <v>8</v>
      </c>
      <c r="G85" s="28"/>
      <c r="H85" s="20">
        <v>11.6</v>
      </c>
      <c r="I85" s="26"/>
    </row>
    <row r="86" ht="27.75" customHeight="1" spans="1:9">
      <c r="A86" s="17"/>
      <c r="B86" s="16" t="s">
        <v>94</v>
      </c>
      <c r="C86" s="19">
        <f t="shared" si="20"/>
        <v>2</v>
      </c>
      <c r="D86" s="14"/>
      <c r="E86" s="14"/>
      <c r="F86" s="14">
        <v>2</v>
      </c>
      <c r="G86" s="28"/>
      <c r="H86" s="20"/>
      <c r="I86" s="26"/>
    </row>
    <row r="87" ht="27.75" customHeight="1" spans="1:9">
      <c r="A87" s="17"/>
      <c r="B87" s="16" t="s">
        <v>95</v>
      </c>
      <c r="C87" s="19">
        <f t="shared" si="20"/>
        <v>5.1</v>
      </c>
      <c r="D87" s="14"/>
      <c r="E87" s="14"/>
      <c r="F87" s="14">
        <v>3</v>
      </c>
      <c r="G87" s="28"/>
      <c r="H87" s="20">
        <v>2.1</v>
      </c>
      <c r="I87" s="26"/>
    </row>
    <row r="88" ht="27.75" customHeight="1" spans="1:9">
      <c r="A88" s="17"/>
      <c r="B88" s="16" t="s">
        <v>96</v>
      </c>
      <c r="C88" s="19">
        <f t="shared" si="20"/>
        <v>107.3</v>
      </c>
      <c r="D88" s="14">
        <v>24</v>
      </c>
      <c r="E88" s="14">
        <v>15</v>
      </c>
      <c r="F88" s="14">
        <v>2</v>
      </c>
      <c r="G88" s="28"/>
      <c r="H88" s="20">
        <v>6.3</v>
      </c>
      <c r="I88" s="26">
        <v>60</v>
      </c>
    </row>
    <row r="89" ht="27.75" customHeight="1" spans="1:9">
      <c r="A89" s="17"/>
      <c r="B89" s="16" t="s">
        <v>97</v>
      </c>
      <c r="C89" s="19">
        <f t="shared" si="20"/>
        <v>17</v>
      </c>
      <c r="D89" s="14">
        <v>15</v>
      </c>
      <c r="E89" s="14"/>
      <c r="F89" s="14">
        <v>2</v>
      </c>
      <c r="G89" s="20"/>
      <c r="H89" s="20"/>
      <c r="I89" s="26"/>
    </row>
    <row r="90" ht="27.75" customHeight="1" spans="1:9">
      <c r="A90" s="22"/>
      <c r="B90" s="16" t="s">
        <v>98</v>
      </c>
      <c r="C90" s="19">
        <f t="shared" si="20"/>
        <v>4</v>
      </c>
      <c r="D90" s="14">
        <v>2</v>
      </c>
      <c r="E90" s="14"/>
      <c r="F90" s="14">
        <v>2</v>
      </c>
      <c r="G90" s="20"/>
      <c r="H90" s="20"/>
      <c r="I90" s="26"/>
    </row>
    <row r="91" ht="27.75" customHeight="1" spans="1:9">
      <c r="A91" s="15" t="s">
        <v>99</v>
      </c>
      <c r="B91" s="16" t="s">
        <v>100</v>
      </c>
      <c r="C91" s="14">
        <f>SUM(C92:C96)</f>
        <v>1091</v>
      </c>
      <c r="D91" s="14">
        <f>SUM(D92:D96)</f>
        <v>94</v>
      </c>
      <c r="E91" s="14">
        <f t="shared" ref="E91:I91" si="21">SUM(E92:E96)</f>
        <v>226</v>
      </c>
      <c r="F91" s="14">
        <f t="shared" si="21"/>
        <v>36</v>
      </c>
      <c r="G91" s="14">
        <f t="shared" si="21"/>
        <v>25</v>
      </c>
      <c r="H91" s="14">
        <f t="shared" si="21"/>
        <v>0</v>
      </c>
      <c r="I91" s="14">
        <f t="shared" si="21"/>
        <v>710</v>
      </c>
    </row>
    <row r="92" ht="27.75" customHeight="1" spans="1:9">
      <c r="A92" s="17"/>
      <c r="B92" s="18" t="s">
        <v>15</v>
      </c>
      <c r="C92" s="19">
        <f>SUM(D92:I92)</f>
        <v>592</v>
      </c>
      <c r="D92" s="14"/>
      <c r="E92" s="14">
        <v>64</v>
      </c>
      <c r="F92" s="14">
        <v>3</v>
      </c>
      <c r="G92" s="20">
        <v>25</v>
      </c>
      <c r="H92" s="20"/>
      <c r="I92" s="26">
        <v>500</v>
      </c>
    </row>
    <row r="93" ht="27.75" customHeight="1" spans="1:9">
      <c r="A93" s="17"/>
      <c r="B93" s="21" t="s">
        <v>101</v>
      </c>
      <c r="C93" s="19">
        <f>SUM(D93:I93)</f>
        <v>36</v>
      </c>
      <c r="D93" s="14">
        <v>19</v>
      </c>
      <c r="E93" s="14">
        <v>7</v>
      </c>
      <c r="F93" s="14">
        <v>10</v>
      </c>
      <c r="G93" s="20"/>
      <c r="H93" s="20"/>
      <c r="I93" s="26"/>
    </row>
    <row r="94" ht="27.75" customHeight="1" spans="1:9">
      <c r="A94" s="17"/>
      <c r="B94" s="21" t="s">
        <v>102</v>
      </c>
      <c r="C94" s="19">
        <f>SUM(D94:I94)</f>
        <v>18</v>
      </c>
      <c r="D94" s="14"/>
      <c r="E94" s="14">
        <v>16</v>
      </c>
      <c r="F94" s="14">
        <v>2</v>
      </c>
      <c r="G94" s="20"/>
      <c r="H94" s="20"/>
      <c r="I94" s="26"/>
    </row>
    <row r="95" ht="27.75" customHeight="1" spans="1:9">
      <c r="A95" s="17"/>
      <c r="B95" s="21" t="s">
        <v>103</v>
      </c>
      <c r="C95" s="19">
        <f>SUM(D95:I95)</f>
        <v>376</v>
      </c>
      <c r="D95" s="14">
        <v>28</v>
      </c>
      <c r="E95" s="14">
        <v>132</v>
      </c>
      <c r="F95" s="14">
        <v>6</v>
      </c>
      <c r="G95" s="20"/>
      <c r="H95" s="20"/>
      <c r="I95" s="26">
        <v>210</v>
      </c>
    </row>
    <row r="96" ht="27.75" customHeight="1" spans="1:9">
      <c r="A96" s="22"/>
      <c r="B96" s="21" t="s">
        <v>104</v>
      </c>
      <c r="C96" s="19">
        <f>SUM(D96:I96)</f>
        <v>69</v>
      </c>
      <c r="D96" s="14">
        <v>47</v>
      </c>
      <c r="E96" s="14">
        <v>7</v>
      </c>
      <c r="F96" s="14">
        <v>15</v>
      </c>
      <c r="G96" s="20"/>
      <c r="H96" s="20"/>
      <c r="I96" s="26"/>
    </row>
    <row r="97" ht="27.75" customHeight="1" spans="1:9">
      <c r="A97" s="15" t="s">
        <v>105</v>
      </c>
      <c r="B97" s="16" t="s">
        <v>106</v>
      </c>
      <c r="C97" s="14">
        <f>SUM(C98:C110)</f>
        <v>521</v>
      </c>
      <c r="D97" s="14">
        <f>SUM(D98:D110)</f>
        <v>143</v>
      </c>
      <c r="E97" s="14">
        <f t="shared" ref="E97:I97" si="22">SUM(E98:E110)</f>
        <v>0</v>
      </c>
      <c r="F97" s="14">
        <f t="shared" si="22"/>
        <v>53</v>
      </c>
      <c r="G97" s="14">
        <f t="shared" si="22"/>
        <v>25</v>
      </c>
      <c r="H97" s="14">
        <f t="shared" si="22"/>
        <v>0</v>
      </c>
      <c r="I97" s="14">
        <f t="shared" si="22"/>
        <v>300</v>
      </c>
    </row>
    <row r="98" ht="27.75" customHeight="1" spans="1:9">
      <c r="A98" s="17"/>
      <c r="B98" s="18" t="s">
        <v>15</v>
      </c>
      <c r="C98" s="19">
        <f t="shared" ref="C98:C111" si="23">SUM(D98:I98)</f>
        <v>29</v>
      </c>
      <c r="D98" s="14">
        <v>1</v>
      </c>
      <c r="E98" s="14"/>
      <c r="F98" s="14">
        <v>3</v>
      </c>
      <c r="G98" s="20">
        <v>25</v>
      </c>
      <c r="H98" s="20"/>
      <c r="I98" s="26"/>
    </row>
    <row r="99" ht="27.75" customHeight="1" spans="1:9">
      <c r="A99" s="17"/>
      <c r="B99" s="16" t="s">
        <v>107</v>
      </c>
      <c r="C99" s="19">
        <f t="shared" si="23"/>
        <v>44</v>
      </c>
      <c r="D99" s="14">
        <v>35</v>
      </c>
      <c r="E99" s="14"/>
      <c r="F99" s="14">
        <v>9</v>
      </c>
      <c r="G99" s="20"/>
      <c r="H99" s="20"/>
      <c r="I99" s="26"/>
    </row>
    <row r="100" ht="27.75" customHeight="1" spans="1:9">
      <c r="A100" s="17"/>
      <c r="B100" s="29" t="s">
        <v>108</v>
      </c>
      <c r="C100" s="19">
        <f t="shared" si="23"/>
        <v>8</v>
      </c>
      <c r="D100" s="14">
        <v>4</v>
      </c>
      <c r="E100" s="14"/>
      <c r="F100" s="14">
        <v>4</v>
      </c>
      <c r="G100" s="20"/>
      <c r="H100" s="20"/>
      <c r="I100" s="26"/>
    </row>
    <row r="101" ht="27.75" customHeight="1" spans="1:9">
      <c r="A101" s="17"/>
      <c r="B101" s="30" t="s">
        <v>109</v>
      </c>
      <c r="C101" s="19">
        <f t="shared" si="23"/>
        <v>53</v>
      </c>
      <c r="D101" s="14">
        <v>44</v>
      </c>
      <c r="E101" s="14"/>
      <c r="F101" s="14">
        <v>9</v>
      </c>
      <c r="G101" s="20"/>
      <c r="H101" s="20"/>
      <c r="I101" s="26"/>
    </row>
    <row r="102" ht="27.75" customHeight="1" spans="1:9">
      <c r="A102" s="17"/>
      <c r="B102" s="30" t="s">
        <v>110</v>
      </c>
      <c r="C102" s="19">
        <f t="shared" si="23"/>
        <v>13</v>
      </c>
      <c r="D102" s="14">
        <v>4</v>
      </c>
      <c r="E102" s="14"/>
      <c r="F102" s="14">
        <v>9</v>
      </c>
      <c r="G102" s="20"/>
      <c r="H102" s="20"/>
      <c r="I102" s="26"/>
    </row>
    <row r="103" ht="27.75" customHeight="1" spans="1:9">
      <c r="A103" s="17"/>
      <c r="B103" s="30" t="s">
        <v>111</v>
      </c>
      <c r="C103" s="19">
        <f t="shared" si="23"/>
        <v>1</v>
      </c>
      <c r="D103" s="14">
        <v>1</v>
      </c>
      <c r="E103" s="14"/>
      <c r="F103" s="14"/>
      <c r="G103" s="20"/>
      <c r="H103" s="20"/>
      <c r="I103" s="26"/>
    </row>
    <row r="104" ht="27.75" customHeight="1" spans="1:9">
      <c r="A104" s="17"/>
      <c r="B104" s="29" t="s">
        <v>112</v>
      </c>
      <c r="C104" s="19">
        <f t="shared" si="23"/>
        <v>10</v>
      </c>
      <c r="D104" s="14">
        <v>6</v>
      </c>
      <c r="E104" s="14"/>
      <c r="F104" s="14">
        <v>4</v>
      </c>
      <c r="G104" s="20"/>
      <c r="H104" s="20"/>
      <c r="I104" s="26"/>
    </row>
    <row r="105" ht="27.75" customHeight="1" spans="1:9">
      <c r="A105" s="17"/>
      <c r="B105" s="30" t="s">
        <v>113</v>
      </c>
      <c r="C105" s="19">
        <f t="shared" si="23"/>
        <v>308</v>
      </c>
      <c r="D105" s="14">
        <v>5</v>
      </c>
      <c r="E105" s="14"/>
      <c r="F105" s="14">
        <v>3</v>
      </c>
      <c r="G105" s="20"/>
      <c r="H105" s="20"/>
      <c r="I105" s="26">
        <v>300</v>
      </c>
    </row>
    <row r="106" ht="27.75" customHeight="1" spans="1:9">
      <c r="A106" s="17"/>
      <c r="B106" s="29" t="s">
        <v>114</v>
      </c>
      <c r="C106" s="19">
        <f t="shared" si="23"/>
        <v>16</v>
      </c>
      <c r="D106" s="14">
        <v>10</v>
      </c>
      <c r="E106" s="14"/>
      <c r="F106" s="14">
        <v>6</v>
      </c>
      <c r="G106" s="20"/>
      <c r="H106" s="20"/>
      <c r="I106" s="26"/>
    </row>
    <row r="107" ht="27.75" customHeight="1" spans="1:9">
      <c r="A107" s="17"/>
      <c r="B107" s="30" t="s">
        <v>115</v>
      </c>
      <c r="C107" s="19">
        <f t="shared" si="23"/>
        <v>1</v>
      </c>
      <c r="D107" s="14">
        <v>1</v>
      </c>
      <c r="E107" s="14"/>
      <c r="F107" s="14"/>
      <c r="G107" s="20"/>
      <c r="H107" s="20"/>
      <c r="I107" s="26"/>
    </row>
    <row r="108" ht="27.75" customHeight="1" spans="1:9">
      <c r="A108" s="17"/>
      <c r="B108" s="30" t="s">
        <v>116</v>
      </c>
      <c r="C108" s="19">
        <f t="shared" si="23"/>
        <v>21</v>
      </c>
      <c r="D108" s="14">
        <v>19</v>
      </c>
      <c r="E108" s="14"/>
      <c r="F108" s="14">
        <v>2</v>
      </c>
      <c r="G108" s="20"/>
      <c r="H108" s="20"/>
      <c r="I108" s="26"/>
    </row>
    <row r="109" ht="27.75" customHeight="1" spans="1:9">
      <c r="A109" s="17"/>
      <c r="B109" s="30" t="s">
        <v>117</v>
      </c>
      <c r="C109" s="19">
        <f t="shared" si="23"/>
        <v>5</v>
      </c>
      <c r="D109" s="14">
        <v>3</v>
      </c>
      <c r="E109" s="14"/>
      <c r="F109" s="14">
        <v>2</v>
      </c>
      <c r="G109" s="20"/>
      <c r="H109" s="20"/>
      <c r="I109" s="26"/>
    </row>
    <row r="110" ht="27.75" customHeight="1" spans="1:9">
      <c r="A110" s="22"/>
      <c r="B110" s="30" t="s">
        <v>118</v>
      </c>
      <c r="C110" s="19">
        <f t="shared" si="23"/>
        <v>12</v>
      </c>
      <c r="D110" s="14">
        <v>10</v>
      </c>
      <c r="E110" s="14"/>
      <c r="F110" s="14">
        <v>2</v>
      </c>
      <c r="G110" s="20"/>
      <c r="H110" s="20"/>
      <c r="I110" s="26"/>
    </row>
    <row r="111" ht="66.75" customHeight="1" spans="1:9">
      <c r="A111" s="9" t="s">
        <v>119</v>
      </c>
      <c r="B111" s="16" t="s">
        <v>120</v>
      </c>
      <c r="C111" s="19">
        <f t="shared" si="23"/>
        <v>218</v>
      </c>
      <c r="D111" s="14">
        <v>169</v>
      </c>
      <c r="E111" s="14">
        <v>1</v>
      </c>
      <c r="F111" s="14">
        <v>33</v>
      </c>
      <c r="G111" s="14">
        <v>15</v>
      </c>
      <c r="H111" s="14"/>
      <c r="I111" s="26"/>
    </row>
  </sheetData>
  <mergeCells count="15">
    <mergeCell ref="A2:I2"/>
    <mergeCell ref="A5:B5"/>
    <mergeCell ref="A6:A9"/>
    <mergeCell ref="A10:A16"/>
    <mergeCell ref="A17:A21"/>
    <mergeCell ref="A22:A30"/>
    <mergeCell ref="A31:A41"/>
    <mergeCell ref="A42:A49"/>
    <mergeCell ref="A50:A58"/>
    <mergeCell ref="A59:A62"/>
    <mergeCell ref="A63:A68"/>
    <mergeCell ref="A69:A79"/>
    <mergeCell ref="A80:A90"/>
    <mergeCell ref="A91:A96"/>
    <mergeCell ref="A97:A110"/>
  </mergeCells>
  <pageMargins left="0.708661417322835" right="0.708661417322835" top="0.748031496062992" bottom="0.748031496062992" header="0.31496062992126" footer="0.31496062992126"/>
  <pageSetup paperSize="9" orientation="portrait"/>
  <headerFooter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向日葵</cp:lastModifiedBy>
  <dcterms:created xsi:type="dcterms:W3CDTF">2020-05-14T14:47:00Z</dcterms:created>
  <cp:lastPrinted>2020-12-31T08:24:00Z</cp:lastPrinted>
  <dcterms:modified xsi:type="dcterms:W3CDTF">2022-01-07T09:06:01Z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2052-11.1.0.11194</vt:lpwstr>
  </property>
  <property fmtid="{D5CDD505-2E9C-101B-9397-08002B2CF9AE}" pid="3" name="ICV">
    <vt:lpwstr>3639914896704C999A73E86924FB5C76</vt:lpwstr>
  </property>
</Properties>
</file>